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chfs02\Records\PDR's\2025 PDR's\Terse, Rose\"/>
    </mc:Choice>
  </mc:AlternateContent>
  <xr:revisionPtr revIDLastSave="0" documentId="13_ncr:1_{5073571D-778A-4A50-B4BC-D39FB96E8508}" xr6:coauthVersionLast="47" xr6:coauthVersionMax="47" xr10:uidLastSave="{00000000-0000-0000-0000-000000000000}"/>
  <bookViews>
    <workbookView xWindow="28680" yWindow="-225" windowWidth="29040" windowHeight="15840" xr2:uid="{00000000-000D-0000-FFFF-FFFF00000000}"/>
  </bookViews>
  <sheets>
    <sheet name="Sheet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B26" i="1"/>
  <c r="D26" i="1" s="1"/>
  <c r="B18" i="1"/>
  <c r="D18" i="1" s="1"/>
  <c r="I7" i="1" l="1"/>
  <c r="B12" i="1" l="1"/>
  <c r="B32" i="1" s="1"/>
  <c r="B23" i="1" l="1"/>
  <c r="D12" i="1" l="1"/>
  <c r="D7" i="1"/>
  <c r="D23" i="1"/>
  <c r="D28" i="1" l="1"/>
</calcChain>
</file>

<file path=xl/sharedStrings.xml><?xml version="1.0" encoding="utf-8"?>
<sst xmlns="http://schemas.openxmlformats.org/spreadsheetml/2006/main" count="36" uniqueCount="34">
  <si>
    <t>Total GB</t>
  </si>
  <si>
    <t>X 0.10 for scan</t>
  </si>
  <si>
    <t>/4 X .05 for attach</t>
  </si>
  <si>
    <t>Paid on Date</t>
  </si>
  <si>
    <t>Total Scanned</t>
  </si>
  <si>
    <t>X 0.15 for copies</t>
  </si>
  <si>
    <t>KB</t>
  </si>
  <si>
    <t>/1000</t>
  </si>
  <si>
    <t>MB</t>
  </si>
  <si>
    <t>GB</t>
  </si>
  <si>
    <t>Page(s)</t>
  </si>
  <si>
    <t>Tracking Number/Installment:</t>
  </si>
  <si>
    <t>Total for packaging, postage, CD</t>
  </si>
  <si>
    <t>X 0.10 for GB</t>
  </si>
  <si>
    <t>Keep in MB, Total will update automatic to Gig for you</t>
  </si>
  <si>
    <t>Total Number of Electronic File Pages Already Digitized:</t>
  </si>
  <si>
    <t>X1000</t>
  </si>
  <si>
    <r>
      <t xml:space="preserve">Number of paper pages scanned into electronic format for </t>
    </r>
    <r>
      <rPr>
        <b/>
        <sz val="11"/>
        <color theme="1"/>
        <rFont val="Calibri"/>
        <family val="2"/>
        <scheme val="minor"/>
      </rPr>
      <t>redaction</t>
    </r>
  </si>
  <si>
    <r>
      <t xml:space="preserve">Number of paper pages scanned into electronic format for </t>
    </r>
    <r>
      <rPr>
        <b/>
        <sz val="11"/>
        <color theme="1"/>
        <rFont val="Calibri"/>
        <family val="2"/>
        <scheme val="minor"/>
      </rPr>
      <t>transferring</t>
    </r>
  </si>
  <si>
    <r>
      <t xml:space="preserve">Number of pages of emails w/ attachments after converting to PDF for </t>
    </r>
    <r>
      <rPr>
        <b/>
        <sz val="11"/>
        <color theme="1"/>
        <rFont val="Calibri"/>
        <family val="2"/>
        <scheme val="minor"/>
      </rPr>
      <t>redaction</t>
    </r>
  </si>
  <si>
    <r>
      <t xml:space="preserve">Number of paper pages </t>
    </r>
    <r>
      <rPr>
        <b/>
        <sz val="11"/>
        <color theme="1"/>
        <rFont val="Calibri"/>
        <family val="2"/>
        <scheme val="minor"/>
      </rPr>
      <t>copied</t>
    </r>
    <r>
      <rPr>
        <sz val="11"/>
        <color theme="1"/>
        <rFont val="Calibri"/>
        <family val="2"/>
        <scheme val="minor"/>
      </rPr>
      <t xml:space="preserve"> as paper to give requestor</t>
    </r>
  </si>
  <si>
    <t># of MB of Redacted Emails as a PDF (Line 9 size)</t>
  </si>
  <si>
    <t># of MB of Responsive Emails in PST format (outlook file)</t>
  </si>
  <si>
    <t># of MB of documents scanned into electronic format (Line 10 &amp; 11 size)</t>
  </si>
  <si>
    <t>Number of Responsive Emails in PST for upload (Actual # of emails)</t>
  </si>
  <si>
    <t>Number of electronic document files uploaded (# of files that are not emails)</t>
  </si>
  <si>
    <t>Total of attachments for upload</t>
  </si>
  <si>
    <t>Cost for Packaging, Postage, CD (Actual cost of supplies and postage)</t>
  </si>
  <si>
    <t>Total Owed</t>
  </si>
  <si>
    <t>Total of Pages (This will include the pst emails for JLARC reporting):</t>
  </si>
  <si>
    <t>Number of Pages Redacted (You manually input this number):</t>
  </si>
  <si>
    <t>Total of Responsive Emails after removing Non Responsive ones:</t>
  </si>
  <si>
    <t>Number of redacted email pdf files uploaded (Actual # of pdf files that are emails)</t>
  </si>
  <si>
    <t># of MB of Electronic documents that were already digitized (Line 5 size)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</si>
</sst>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wrapText="1"/>
    </xf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topLeftCell="A4" workbookViewId="0">
      <selection activeCell="B25" sqref="B25"/>
    </sheetView>
  </sheetViews>
  <sheetFormatPr defaultRowHeight="15" x14ac:dyDescent="0.25"/>
  <cols>
    <col min="1" max="1" width="84.28515625" customWidth="1"/>
    <col min="2" max="2" width="23" customWidth="1"/>
    <col min="3" max="3" width="20.140625" customWidth="1"/>
    <col min="5" max="5" width="27.5703125" customWidth="1"/>
  </cols>
  <sheetData>
    <row r="1" spans="1:10" x14ac:dyDescent="0.25">
      <c r="A1" t="s">
        <v>11</v>
      </c>
      <c r="B1" s="9"/>
    </row>
    <row r="2" spans="1:10" x14ac:dyDescent="0.25">
      <c r="B2" s="11"/>
    </row>
    <row r="3" spans="1:10" x14ac:dyDescent="0.25">
      <c r="A3" t="s">
        <v>31</v>
      </c>
      <c r="B3" s="8">
        <v>0</v>
      </c>
    </row>
    <row r="4" spans="1:10" x14ac:dyDescent="0.25">
      <c r="B4" s="11"/>
    </row>
    <row r="5" spans="1:10" x14ac:dyDescent="0.25">
      <c r="A5" t="s">
        <v>15</v>
      </c>
      <c r="B5" s="8">
        <v>5</v>
      </c>
    </row>
    <row r="7" spans="1:10" x14ac:dyDescent="0.25">
      <c r="A7" t="s">
        <v>20</v>
      </c>
      <c r="B7" s="2">
        <v>0</v>
      </c>
      <c r="C7" s="13" t="s">
        <v>5</v>
      </c>
      <c r="D7" s="20">
        <f>SUM(B7*0.15)</f>
        <v>0</v>
      </c>
      <c r="F7" t="s">
        <v>6</v>
      </c>
      <c r="G7" s="1">
        <v>2372</v>
      </c>
      <c r="H7" t="s">
        <v>7</v>
      </c>
      <c r="I7">
        <f>SUM(G7/1000)</f>
        <v>2.3719999999999999</v>
      </c>
      <c r="J7" t="s">
        <v>8</v>
      </c>
    </row>
    <row r="8" spans="1:10" x14ac:dyDescent="0.25">
      <c r="F8" t="s">
        <v>9</v>
      </c>
      <c r="G8" s="1"/>
      <c r="H8" t="s">
        <v>16</v>
      </c>
      <c r="I8">
        <f>SUM(G8*1000)</f>
        <v>0</v>
      </c>
      <c r="J8" t="s">
        <v>8</v>
      </c>
    </row>
    <row r="9" spans="1:10" x14ac:dyDescent="0.25">
      <c r="A9" t="s">
        <v>19</v>
      </c>
      <c r="B9" s="2">
        <v>0</v>
      </c>
      <c r="C9" s="12"/>
      <c r="D9" s="21"/>
    </row>
    <row r="10" spans="1:10" x14ac:dyDescent="0.25">
      <c r="A10" t="s">
        <v>18</v>
      </c>
      <c r="B10" s="2">
        <v>0</v>
      </c>
      <c r="C10" s="12"/>
      <c r="D10" s="21"/>
    </row>
    <row r="11" spans="1:10" ht="15.75" thickBot="1" x14ac:dyDescent="0.3">
      <c r="A11" t="s">
        <v>17</v>
      </c>
      <c r="B11" s="6">
        <v>34</v>
      </c>
      <c r="C11" s="14"/>
      <c r="D11" s="19"/>
    </row>
    <row r="12" spans="1:10" ht="15.75" thickTop="1" x14ac:dyDescent="0.25">
      <c r="A12" s="10" t="s">
        <v>4</v>
      </c>
      <c r="B12" s="15">
        <f>SUM(B9:B11)</f>
        <v>34</v>
      </c>
      <c r="C12" s="15" t="s">
        <v>1</v>
      </c>
      <c r="D12" s="22">
        <f>SUM(B12*0.1)</f>
        <v>3.4</v>
      </c>
    </row>
    <row r="13" spans="1:10" x14ac:dyDescent="0.25">
      <c r="B13" s="12"/>
      <c r="C13" s="12"/>
      <c r="D13" s="12"/>
    </row>
    <row r="14" spans="1:10" ht="30" x14ac:dyDescent="0.25">
      <c r="A14" t="s">
        <v>22</v>
      </c>
      <c r="B14" s="3">
        <v>0</v>
      </c>
      <c r="C14" s="16"/>
      <c r="D14" s="23"/>
      <c r="E14" s="24" t="s">
        <v>14</v>
      </c>
    </row>
    <row r="15" spans="1:10" x14ac:dyDescent="0.25">
      <c r="A15" t="s">
        <v>21</v>
      </c>
      <c r="B15" s="3">
        <v>0</v>
      </c>
      <c r="C15" s="16"/>
      <c r="D15" s="23"/>
      <c r="E15" s="25"/>
    </row>
    <row r="16" spans="1:10" x14ac:dyDescent="0.25">
      <c r="A16" t="s">
        <v>23</v>
      </c>
      <c r="B16" s="3">
        <v>2.3719999999999999</v>
      </c>
      <c r="C16" s="16"/>
      <c r="D16" s="23"/>
      <c r="E16" s="25"/>
    </row>
    <row r="17" spans="1:5" ht="15.75" thickBot="1" x14ac:dyDescent="0.3">
      <c r="A17" t="s">
        <v>33</v>
      </c>
      <c r="B17" s="7">
        <v>0</v>
      </c>
      <c r="C17" s="17"/>
      <c r="D17" s="26"/>
      <c r="E17" s="25"/>
    </row>
    <row r="18" spans="1:5" ht="15.75" thickTop="1" x14ac:dyDescent="0.25">
      <c r="A18" s="10" t="s">
        <v>0</v>
      </c>
      <c r="B18" s="18">
        <f>SUM(B14:B17)/1000</f>
        <v>2.372E-3</v>
      </c>
      <c r="C18" s="18" t="s">
        <v>13</v>
      </c>
      <c r="D18" s="27">
        <f>SUM(B18*0.1)</f>
        <v>0</v>
      </c>
      <c r="E18" s="28"/>
    </row>
    <row r="19" spans="1:5" x14ac:dyDescent="0.25">
      <c r="B19" s="12"/>
      <c r="C19" s="12"/>
      <c r="D19" s="12"/>
    </row>
    <row r="20" spans="1:5" x14ac:dyDescent="0.25">
      <c r="A20" t="s">
        <v>24</v>
      </c>
      <c r="B20" s="2">
        <v>0</v>
      </c>
      <c r="C20" s="12"/>
      <c r="D20" s="12"/>
    </row>
    <row r="21" spans="1:5" x14ac:dyDescent="0.25">
      <c r="A21" t="s">
        <v>32</v>
      </c>
      <c r="B21" s="2">
        <v>0</v>
      </c>
      <c r="C21" s="12"/>
      <c r="D21" s="12"/>
    </row>
    <row r="22" spans="1:5" ht="15.75" thickBot="1" x14ac:dyDescent="0.3">
      <c r="A22" t="s">
        <v>25</v>
      </c>
      <c r="B22" s="6">
        <v>8</v>
      </c>
      <c r="C22" s="19"/>
      <c r="D22" s="19"/>
    </row>
    <row r="23" spans="1:5" ht="15.75" thickTop="1" x14ac:dyDescent="0.25">
      <c r="A23" s="10" t="s">
        <v>26</v>
      </c>
      <c r="B23" s="15">
        <f>SUM(B20:B22)</f>
        <v>8</v>
      </c>
      <c r="C23" s="15" t="s">
        <v>2</v>
      </c>
      <c r="D23" s="22">
        <f>SUM(B23/4)*0.05</f>
        <v>0.1</v>
      </c>
    </row>
    <row r="24" spans="1:5" x14ac:dyDescent="0.25">
      <c r="B24" s="12"/>
      <c r="C24" s="12"/>
      <c r="D24" s="12"/>
    </row>
    <row r="25" spans="1:5" x14ac:dyDescent="0.25">
      <c r="A25" t="s">
        <v>27</v>
      </c>
      <c r="B25" s="2">
        <v>0</v>
      </c>
      <c r="C25" s="12"/>
      <c r="D25" s="29"/>
    </row>
    <row r="26" spans="1:5" x14ac:dyDescent="0.25">
      <c r="A26" s="10" t="s">
        <v>12</v>
      </c>
      <c r="B26" s="15">
        <f>B25</f>
        <v>0</v>
      </c>
      <c r="C26" s="15"/>
      <c r="D26" s="22">
        <f>B26</f>
        <v>0</v>
      </c>
    </row>
    <row r="27" spans="1:5" x14ac:dyDescent="0.25">
      <c r="B27" s="12"/>
      <c r="C27" s="12"/>
      <c r="D27" s="12"/>
    </row>
    <row r="28" spans="1:5" x14ac:dyDescent="0.25">
      <c r="A28" s="10" t="s">
        <v>28</v>
      </c>
      <c r="B28" s="12"/>
      <c r="C28" s="12"/>
      <c r="D28" s="21">
        <f>SUM(D7,D12,D18,D23,D26)</f>
        <v>3.5</v>
      </c>
    </row>
    <row r="29" spans="1:5" x14ac:dyDescent="0.25">
      <c r="A29" t="s">
        <v>3</v>
      </c>
      <c r="B29" s="4"/>
      <c r="C29" s="5"/>
      <c r="D29" s="4"/>
    </row>
    <row r="32" spans="1:5" x14ac:dyDescent="0.25">
      <c r="A32" t="s">
        <v>29</v>
      </c>
      <c r="B32">
        <f>SUM(B12, B20, B5)</f>
        <v>39</v>
      </c>
      <c r="C32" t="s">
        <v>10</v>
      </c>
    </row>
    <row r="33" spans="1:3" x14ac:dyDescent="0.25">
      <c r="A33" t="s">
        <v>30</v>
      </c>
      <c r="B33" s="1"/>
      <c r="C33" t="s">
        <v>10</v>
      </c>
    </row>
  </sheetData>
  <sheetProtection algorithmName="SHA-512" hashValue="Ol6Y6WqabjT79ptrO3G6PUBSojIdCq5Y1YRnLm/JslGMEhPQWcPiIYXIIMyd+QmznBSJeJCQY93ehEeahtZw1w==" saltValue="1etqWYkiux0jpkR07J9v5w==" spinCount="100000" sheet="1" formatColumns="0" formatRows="0" selectLockedCell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Bonney Lake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Sadie Schaneman</dc:creator>
  <cp:lastModifiedBy>Miranda Jeter</cp:lastModifiedBy>
  <dcterms:created xsi:type="dcterms:W3CDTF">2019-10-29T21:42:32Z</dcterms:created>
  <dcterms:modified xsi:type="dcterms:W3CDTF">2025-06-18T16:28:58Z</dcterms:modified>
</cp:coreProperties>
</file>